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2" i="1" s="1"/>
  <c r="F38" i="1" s="1"/>
</calcChain>
</file>

<file path=xl/sharedStrings.xml><?xml version="1.0" encoding="utf-8"?>
<sst xmlns="http://schemas.openxmlformats.org/spreadsheetml/2006/main" count="37" uniqueCount="37">
  <si>
    <t xml:space="preserve"> Добровільний пошуковий загін</t>
  </si>
  <si>
    <t>Розрахунок при кількості волонтерів — 100 чоловік</t>
  </si>
  <si>
    <r>
      <rPr>
        <i/>
        <sz val="10"/>
        <rFont val="Ubuntu"/>
        <charset val="1"/>
      </rPr>
      <t>Матеріальні</t>
    </r>
    <r>
      <rPr>
        <sz val="10"/>
        <rFont val="Ubuntu"/>
        <charset val="1"/>
      </rPr>
      <t xml:space="preserve"> запаси</t>
    </r>
  </si>
  <si>
    <t>№ з/п</t>
  </si>
  <si>
    <t>найменування</t>
  </si>
  <si>
    <t>кількість</t>
  </si>
  <si>
    <t>середня вартість</t>
  </si>
  <si>
    <t>сума</t>
  </si>
  <si>
    <t>примітка</t>
  </si>
  <si>
    <t>Світловідбиваючі жилети</t>
  </si>
  <si>
    <t>Гумові чоботи різних розмірів</t>
  </si>
  <si>
    <t>Ліхтари акумуляторні</t>
  </si>
  <si>
    <t>Змінні акумулятори до ліхтарів формату 18650</t>
  </si>
  <si>
    <t>Зарядні пристрої до акумуляторів</t>
  </si>
  <si>
    <t>Радіостанції, 5 Вт, програмування</t>
  </si>
  <si>
    <t>Термоковдри</t>
  </si>
  <si>
    <t>Аптечка первинної допомоги тактична</t>
  </si>
  <si>
    <t>Аптечка первинної допомоги автомобільна</t>
  </si>
  <si>
    <t>Доукомплектація аптечок</t>
  </si>
  <si>
    <t>Резерв пального, талони (бензин)</t>
  </si>
  <si>
    <t>Резерв пального, талони (ДП)</t>
  </si>
  <si>
    <t>Електробензогенератор</t>
  </si>
  <si>
    <t>Ледпрожектор на штативі, подовжувач</t>
  </si>
  <si>
    <t>Гумовий човен</t>
  </si>
  <si>
    <t>Спасальні жилети водні</t>
  </si>
  <si>
    <t>Намет оперативного штабу</t>
  </si>
  <si>
    <t>Разові витрати, адміністративні, в тому числі:</t>
  </si>
  <si>
    <t>(договір, 3 міс. Х 10 тис. грн.)</t>
  </si>
  <si>
    <t>Реєстрація радіочастот</t>
  </si>
  <si>
    <t>Процес організації публічних закупівель</t>
  </si>
  <si>
    <t>Закупівля, доставка, складування</t>
  </si>
  <si>
    <t>Технічна підготовка</t>
  </si>
  <si>
    <t>Створення бази даних волонтерів</t>
  </si>
  <si>
    <t>Використання радіочастотного ресурсу (рік)</t>
  </si>
  <si>
    <t>(4,8*50*12)</t>
  </si>
  <si>
    <t>Медична та тактична підготовка волонтерів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</si>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</sst>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  <charset val="1"/>
    </font>
    <font>
      <sz val="10"/>
      <name val="Ubuntu"/>
      <charset val="1"/>
    </font>
    <font>
      <b/>
      <sz val="10"/>
      <color rgb="FF000000"/>
      <name val="Ubuntu"/>
      <charset val="1"/>
    </font>
    <font>
      <i/>
      <sz val="10"/>
      <name val="Ubuntu"/>
      <charset val="1"/>
    </font>
    <font>
      <b/>
      <sz val="10"/>
      <name val="Ubuntu"/>
      <charset val="1"/>
    </font>
    <font>
      <sz val="10"/>
      <color rgb="FF000000"/>
      <name val="Ubuntu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" fontId="1" fillId="0" borderId="1" xfId="0" applyNumberFormat="1" applyFont="1" applyBorder="1"/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8"/>
  <sheetViews>
    <sheetView tabSelected="1" zoomScaleNormal="100" workbookViewId="0">
      <selection activeCell="G29" sqref="G29"/>
    </sheetView>
  </sheetViews>
  <sheetFormatPr defaultRowHeight="12.75"/>
  <cols>
    <col min="1" max="1" width="6.85546875" style="1" customWidth="1"/>
    <col min="2" max="2" width="5.28515625" style="1" customWidth="1"/>
    <col min="3" max="3" width="31.140625" style="1" customWidth="1"/>
    <col min="4" max="4" width="11.42578125" style="1" customWidth="1"/>
    <col min="5" max="5" width="16" style="1" customWidth="1"/>
    <col min="6" max="1025" width="11.5703125" style="1"/>
  </cols>
  <sheetData>
    <row r="1" spans="2:7">
      <c r="C1" s="2" t="s">
        <v>0</v>
      </c>
    </row>
    <row r="2" spans="2:7">
      <c r="C2" s="1" t="s">
        <v>1</v>
      </c>
    </row>
    <row r="3" spans="2:7">
      <c r="B3" s="3" t="s">
        <v>2</v>
      </c>
    </row>
    <row r="4" spans="2:7" ht="25.5" customHeight="1">
      <c r="B4" s="4" t="s">
        <v>3</v>
      </c>
      <c r="C4" s="4" t="s">
        <v>4</v>
      </c>
      <c r="D4" s="5" t="s">
        <v>5</v>
      </c>
      <c r="E4" s="4" t="s">
        <v>6</v>
      </c>
      <c r="F4" s="4" t="s">
        <v>7</v>
      </c>
      <c r="G4" s="4" t="s">
        <v>8</v>
      </c>
    </row>
    <row r="5" spans="2:7">
      <c r="B5" s="6">
        <v>1</v>
      </c>
      <c r="C5" s="7" t="s">
        <v>9</v>
      </c>
      <c r="D5" s="6">
        <v>100</v>
      </c>
      <c r="E5" s="8">
        <v>140</v>
      </c>
      <c r="F5" s="9">
        <f t="shared" ref="F5:F20" si="0">D5*E5</f>
        <v>14000</v>
      </c>
      <c r="G5" s="6"/>
    </row>
    <row r="6" spans="2:7">
      <c r="B6" s="6">
        <v>2</v>
      </c>
      <c r="C6" s="7" t="s">
        <v>10</v>
      </c>
      <c r="D6" s="6">
        <v>20</v>
      </c>
      <c r="E6" s="8">
        <v>200</v>
      </c>
      <c r="F6" s="9">
        <f t="shared" si="0"/>
        <v>4000</v>
      </c>
      <c r="G6" s="6"/>
    </row>
    <row r="7" spans="2:7">
      <c r="B7" s="6">
        <v>3</v>
      </c>
      <c r="C7" s="7" t="s">
        <v>11</v>
      </c>
      <c r="D7" s="6">
        <v>100</v>
      </c>
      <c r="E7" s="8">
        <v>300</v>
      </c>
      <c r="F7" s="9">
        <f t="shared" si="0"/>
        <v>30000</v>
      </c>
      <c r="G7" s="6"/>
    </row>
    <row r="8" spans="2:7" ht="25.5">
      <c r="B8" s="6">
        <v>4</v>
      </c>
      <c r="C8" s="7" t="s">
        <v>12</v>
      </c>
      <c r="D8" s="6">
        <v>50</v>
      </c>
      <c r="E8" s="8">
        <v>150</v>
      </c>
      <c r="F8" s="9">
        <f t="shared" si="0"/>
        <v>7500</v>
      </c>
      <c r="G8" s="6"/>
    </row>
    <row r="9" spans="2:7">
      <c r="B9" s="6">
        <v>5</v>
      </c>
      <c r="C9" s="7" t="s">
        <v>13</v>
      </c>
      <c r="D9" s="6">
        <v>5</v>
      </c>
      <c r="E9" s="8">
        <v>500</v>
      </c>
      <c r="F9" s="9">
        <f t="shared" si="0"/>
        <v>2500</v>
      </c>
      <c r="G9" s="6"/>
    </row>
    <row r="10" spans="2:7">
      <c r="B10" s="6">
        <v>6</v>
      </c>
      <c r="C10" s="7" t="s">
        <v>14</v>
      </c>
      <c r="D10" s="6">
        <v>50</v>
      </c>
      <c r="E10" s="8">
        <v>800</v>
      </c>
      <c r="F10" s="9">
        <f t="shared" si="0"/>
        <v>40000</v>
      </c>
      <c r="G10" s="6"/>
    </row>
    <row r="11" spans="2:7">
      <c r="B11" s="6">
        <v>7</v>
      </c>
      <c r="C11" s="7" t="s">
        <v>15</v>
      </c>
      <c r="D11" s="6">
        <v>20</v>
      </c>
      <c r="E11" s="8">
        <v>100</v>
      </c>
      <c r="F11" s="9">
        <f t="shared" si="0"/>
        <v>2000</v>
      </c>
      <c r="G11" s="6"/>
    </row>
    <row r="12" spans="2:7" ht="25.5">
      <c r="B12" s="6">
        <v>8</v>
      </c>
      <c r="C12" s="7" t="s">
        <v>16</v>
      </c>
      <c r="D12" s="6">
        <v>10</v>
      </c>
      <c r="E12" s="8">
        <v>1400</v>
      </c>
      <c r="F12" s="9">
        <f t="shared" si="0"/>
        <v>14000</v>
      </c>
      <c r="G12" s="6"/>
    </row>
    <row r="13" spans="2:7" ht="25.5">
      <c r="B13" s="6">
        <v>9</v>
      </c>
      <c r="C13" s="7" t="s">
        <v>17</v>
      </c>
      <c r="D13" s="6">
        <v>10</v>
      </c>
      <c r="E13" s="8">
        <v>600</v>
      </c>
      <c r="F13" s="9">
        <f t="shared" si="0"/>
        <v>6000</v>
      </c>
      <c r="G13" s="6"/>
    </row>
    <row r="14" spans="2:7">
      <c r="B14" s="6">
        <v>10</v>
      </c>
      <c r="C14" s="7" t="s">
        <v>18</v>
      </c>
      <c r="D14" s="6">
        <v>20</v>
      </c>
      <c r="E14" s="8">
        <v>200</v>
      </c>
      <c r="F14" s="9">
        <f t="shared" si="0"/>
        <v>4000</v>
      </c>
      <c r="G14" s="6"/>
    </row>
    <row r="15" spans="2:7">
      <c r="B15" s="6">
        <v>11</v>
      </c>
      <c r="C15" s="7" t="s">
        <v>19</v>
      </c>
      <c r="D15" s="6">
        <v>500</v>
      </c>
      <c r="E15" s="8">
        <v>32</v>
      </c>
      <c r="F15" s="9">
        <f t="shared" si="0"/>
        <v>16000</v>
      </c>
      <c r="G15" s="6"/>
    </row>
    <row r="16" spans="2:7">
      <c r="B16" s="6">
        <v>12</v>
      </c>
      <c r="C16" s="7" t="s">
        <v>20</v>
      </c>
      <c r="D16" s="6">
        <v>500</v>
      </c>
      <c r="E16" s="8">
        <v>32</v>
      </c>
      <c r="F16" s="9">
        <f t="shared" si="0"/>
        <v>16000</v>
      </c>
      <c r="G16" s="6"/>
    </row>
    <row r="17" spans="2:7">
      <c r="B17" s="6">
        <v>13</v>
      </c>
      <c r="C17" s="7" t="s">
        <v>21</v>
      </c>
      <c r="D17" s="6">
        <v>1</v>
      </c>
      <c r="E17" s="8">
        <v>15000</v>
      </c>
      <c r="F17" s="9">
        <f t="shared" si="0"/>
        <v>15000</v>
      </c>
      <c r="G17" s="6"/>
    </row>
    <row r="18" spans="2:7" ht="25.5">
      <c r="B18" s="6">
        <v>14</v>
      </c>
      <c r="C18" s="7" t="s">
        <v>22</v>
      </c>
      <c r="D18" s="6">
        <v>1</v>
      </c>
      <c r="E18" s="8">
        <v>3500</v>
      </c>
      <c r="F18" s="9">
        <f t="shared" si="0"/>
        <v>3500</v>
      </c>
      <c r="G18" s="6"/>
    </row>
    <row r="19" spans="2:7">
      <c r="B19" s="6">
        <v>15</v>
      </c>
      <c r="C19" s="7" t="s">
        <v>23</v>
      </c>
      <c r="D19" s="6">
        <v>1</v>
      </c>
      <c r="E19" s="8">
        <v>10000</v>
      </c>
      <c r="F19" s="9">
        <f t="shared" si="0"/>
        <v>10000</v>
      </c>
      <c r="G19" s="6"/>
    </row>
    <row r="20" spans="2:7">
      <c r="B20" s="6">
        <v>16</v>
      </c>
      <c r="C20" s="7" t="s">
        <v>24</v>
      </c>
      <c r="D20" s="6">
        <v>4</v>
      </c>
      <c r="E20" s="8">
        <v>500</v>
      </c>
      <c r="F20" s="9">
        <f t="shared" si="0"/>
        <v>2000</v>
      </c>
      <c r="G20" s="6"/>
    </row>
    <row r="21" spans="2:7">
      <c r="B21" s="6">
        <v>17</v>
      </c>
      <c r="C21" s="7" t="s">
        <v>25</v>
      </c>
      <c r="D21" s="6">
        <v>1</v>
      </c>
      <c r="E21" s="8">
        <v>20000</v>
      </c>
      <c r="F21" s="9">
        <v>20000</v>
      </c>
      <c r="G21" s="6"/>
    </row>
    <row r="22" spans="2:7">
      <c r="F22" s="10">
        <f>SUM(F5:F21)</f>
        <v>206500</v>
      </c>
    </row>
    <row r="23" spans="2:7">
      <c r="F23" s="11"/>
    </row>
    <row r="25" spans="2:7" ht="29.85" customHeight="1">
      <c r="B25" s="12"/>
      <c r="C25" s="13" t="s">
        <v>26</v>
      </c>
      <c r="E25" s="13" t="s">
        <v>27</v>
      </c>
      <c r="F25" s="10">
        <v>30000</v>
      </c>
    </row>
    <row r="26" spans="2:7">
      <c r="B26" s="1">
        <v>1</v>
      </c>
      <c r="C26" s="1" t="s">
        <v>28</v>
      </c>
      <c r="F26" s="14"/>
    </row>
    <row r="27" spans="2:7">
      <c r="B27" s="1">
        <v>2</v>
      </c>
      <c r="C27" s="1" t="s">
        <v>29</v>
      </c>
      <c r="F27" s="14"/>
    </row>
    <row r="28" spans="2:7">
      <c r="B28" s="1">
        <v>3</v>
      </c>
      <c r="C28" s="1" t="s">
        <v>30</v>
      </c>
      <c r="F28" s="14"/>
    </row>
    <row r="29" spans="2:7">
      <c r="B29" s="1">
        <v>4</v>
      </c>
      <c r="C29" s="1" t="s">
        <v>31</v>
      </c>
      <c r="F29" s="14"/>
    </row>
    <row r="30" spans="2:7">
      <c r="B30" s="1">
        <v>5</v>
      </c>
      <c r="C30" s="1" t="s">
        <v>32</v>
      </c>
      <c r="F30" s="14"/>
    </row>
    <row r="31" spans="2:7">
      <c r="F31" s="14"/>
    </row>
    <row r="32" spans="2:7">
      <c r="C32" s="1" t="s">
        <v>33</v>
      </c>
      <c r="E32" s="1" t="s">
        <v>34</v>
      </c>
      <c r="F32" s="14">
        <v>2880</v>
      </c>
    </row>
    <row r="33" spans="3:6">
      <c r="F33" s="14"/>
    </row>
    <row r="34" spans="3:6" ht="25.5">
      <c r="C34" s="15" t="s">
        <v>35</v>
      </c>
      <c r="F34" s="10">
        <v>60000</v>
      </c>
    </row>
    <row r="38" spans="3:6">
      <c r="E38" s="1" t="s">
        <v>36</v>
      </c>
      <c r="F38" s="10">
        <f>F22+F25+F32+F34</f>
        <v>299380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3</cp:revision>
  <cp:lastPrinted>2019-05-28T15:13:57Z</cp:lastPrinted>
  <dcterms:created xsi:type="dcterms:W3CDTF">2019-05-28T13:18:13Z</dcterms:created>
  <dcterms:modified xsi:type="dcterms:W3CDTF">2019-05-30T06:11:21Z</dcterms:modified>
  <dc:language>uk-UA</dc:language>
</cp:coreProperties>
</file>