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leb\OneDrive\Робочий стіл\"/>
    </mc:Choice>
  </mc:AlternateContent>
  <xr:revisionPtr revIDLastSave="0" documentId="13_ncr:1_{00EC77F7-11C6-440F-9B9D-47F3C7AA46B9}" xr6:coauthVersionLast="37" xr6:coauthVersionMax="37" xr10:uidLastSave="{00000000-0000-0000-0000-000000000000}"/>
  <bookViews>
    <workbookView xWindow="0" yWindow="7800" windowWidth="23040" windowHeight="9048" xr2:uid="{00000000-000D-0000-FFFF-FFFF00000000}"/>
  </bookViews>
  <sheets>
    <sheet name="Кошторис медкабінету" sheetId="6" r:id="rId1"/>
  </sheets>
  <definedNames>
    <definedName name="_xlnm.Print_Area" localSheetId="0">'Кошторис медкабінету'!$A$1:$E$46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6" l="1"/>
  <c r="E58" i="6"/>
  <c r="E57" i="6"/>
  <c r="E55" i="6"/>
  <c r="E47" i="6"/>
  <c r="E48" i="6"/>
  <c r="E49" i="6"/>
  <c r="E50" i="6"/>
  <c r="E51" i="6"/>
  <c r="E52" i="6"/>
  <c r="E53" i="6"/>
  <c r="E54" i="6"/>
  <c r="E46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 l="1"/>
  <c r="E59" i="6" l="1"/>
</calcChain>
</file>

<file path=xl/sharedStrings.xml><?xml version="1.0" encoding="utf-8"?>
<sst xmlns="http://schemas.openxmlformats.org/spreadsheetml/2006/main" count="64" uniqueCount="63">
  <si>
    <t>№\№</t>
  </si>
  <si>
    <t>Назва</t>
  </si>
  <si>
    <t>Кількість</t>
  </si>
  <si>
    <t>Вартість за 1 одиницю</t>
  </si>
  <si>
    <t>Вартість</t>
  </si>
  <si>
    <t>Таблиця для визначення гостроти зору, поміщена в апарат Ротта</t>
  </si>
  <si>
    <t>Поліхроматичні таблиці для дослідження кольоровідчуття Є.Б. Рабкіна</t>
  </si>
  <si>
    <t>Бактерицидна лампа безозонова ЛБК-150Б</t>
  </si>
  <si>
    <t>Зростометр з вагами РПВе-2000</t>
  </si>
  <si>
    <t>Стіл інструментальний СТ-1-2М</t>
  </si>
  <si>
    <t>Шафа скляна ШМ-Д</t>
  </si>
  <si>
    <t>Шина для транспортування при переломах ніг на стопу.Іммобілалізайна шина (деротаційний чобіток) R7204 UNS Remed</t>
  </si>
  <si>
    <t>Шини для транспортування при переломах ноги і коліна Ортез для іммобілізації колінного суглоба (тутор) регульований R6301</t>
  </si>
  <si>
    <t>Бинти еластичні Кінезіотейп еластичнй бинт Білосніжка 5см-5см синій</t>
  </si>
  <si>
    <t>Шафа архивна канцелярська 2000х1000х460</t>
  </si>
  <si>
    <t>Ширма ШМ - 2 медична двосекційна мм: 1520х500х1800</t>
  </si>
  <si>
    <t>Кушетка медична оглядовий MD КС сірий</t>
  </si>
  <si>
    <t>Ноші медичні "БІОМЕД" А12</t>
  </si>
  <si>
    <t>Динамометр кистевой механический Kyto 2324</t>
  </si>
  <si>
    <t>Стетоскоп типу Раппапорта</t>
  </si>
  <si>
    <t>Глюкометр GlucoDr. auto AGM 4000 (50 тест-смужок в наборі)</t>
  </si>
  <si>
    <t>Тренажер реанімаційний манекен для відпрацювання навичок СЛР серцево-легеневої реанімації людини "Учнівський"</t>
  </si>
  <si>
    <t>Пульсоксиметр LK-88</t>
  </si>
  <si>
    <t>Тонометр механічний UA-200</t>
  </si>
  <si>
    <t>Шина для транспортування при переломах пальців ВП-2, довжина 7,5 см</t>
  </si>
  <si>
    <t>Бинт еластичний медичний 3М "Coban" 10х4,5</t>
  </si>
  <si>
    <t>Джгут кровоспинний турнікет</t>
  </si>
  <si>
    <t>Міхур для льоду №3 (діаметр 250 мм)</t>
  </si>
  <si>
    <t>Грілка гумова тип Б-2</t>
  </si>
  <si>
    <t>Простирадло одноразова з спанбонду рулон 80 см х 100 м щільність 15 г/м2 Синій (MAS40200)</t>
  </si>
  <si>
    <t>Система "Спектр" Шафа для одягу і білизни Ш-1474</t>
  </si>
  <si>
    <t>Джгут дорослий</t>
  </si>
  <si>
    <t>Шина медична фіксуюча (типу Крамера) на ногу</t>
  </si>
  <si>
    <t>Шина фіксуюча гнучка, 100см</t>
  </si>
  <si>
    <t>Стіл письмовий</t>
  </si>
  <si>
    <t>Ноутбук Asus VivoBook 15 X512JP-BQ077 Slate Grey (90NB0QW3-M03010)</t>
  </si>
  <si>
    <t>МФО Epson L3160 with Wi Fi (C11CH42405)</t>
  </si>
  <si>
    <t>Крісло Bonro B-619 сіре</t>
  </si>
  <si>
    <t>Всього:</t>
  </si>
  <si>
    <t>Підлогова Тумба VERONA Еко з умивальником Акцент 45 см, біла</t>
  </si>
  <si>
    <t>Змішувач для умивальника QT Premiere CRM 001</t>
  </si>
  <si>
    <t>Холодильник однокамерний Ardesto DFM-90W /Вх85, Шх47, Гх45/ статика/хутро.управл./93л/А+/білий(для вакцин і медикаментів)</t>
  </si>
  <si>
    <t>Стілець офісний VISITOR</t>
  </si>
  <si>
    <t>Шафа-пенал напівзакритий</t>
  </si>
  <si>
    <t>Вертикальні жалюзі (127мм. 89мм.)</t>
  </si>
  <si>
    <t>VITMOSSA ВІТМОССА
Плед, сірий120x160 см</t>
  </si>
  <si>
    <t xml:space="preserve">Медичний костюм жіночий </t>
  </si>
  <si>
    <t>Стенд "Куточок здоров'я" з правилами першої медичної допомоги</t>
  </si>
  <si>
    <t xml:space="preserve">Стенд "Вправи для очей " </t>
  </si>
  <si>
    <t xml:space="preserve">Стенд "Медичний захист" Стенд "Медичний захист" </t>
  </si>
  <si>
    <t>Стенд "Розлив ртуті"</t>
  </si>
  <si>
    <t>Сума:</t>
  </si>
  <si>
    <t>Таблиця определения остроти зрения (комплект из 6 шт.)</t>
  </si>
  <si>
    <t xml:space="preserve">СЛР ТРЕНАЖЕР СЕРЦЕВО-ЛЕГЕНЕВОЇ РЕАНІМАЦІЇ (РЕАНІМАЦІЙНИЙ ТОРС ДОРОСЛОГО) з електронікою Prestan </t>
  </si>
  <si>
    <t xml:space="preserve">Кулер для воды ABC D270F </t>
  </si>
  <si>
    <t>Іграшкова модель "Склад тіла людини" W603</t>
  </si>
  <si>
    <t>Непередбачуванні витрати</t>
  </si>
  <si>
    <t>Інші витрати</t>
  </si>
  <si>
    <t>Накладні витрати</t>
  </si>
  <si>
    <t>Вього:</t>
  </si>
  <si>
    <t>Всього кошторіс бюджету:</t>
  </si>
  <si>
    <t xml:space="preserve">Комплект обладнання для робочого місця сестри медичної </t>
  </si>
  <si>
    <t>Кошторис по проекту "Сучасний медичний кабінет-запорука життя та здоров’я учасників освітнього процесу"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</si>
</sst>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3" borderId="4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F20D-5444-4993-9E5F-C71E58EFD650}">
  <dimension ref="A1:G61"/>
  <sheetViews>
    <sheetView tabSelected="1" topLeftCell="A55" zoomScale="130" zoomScaleNormal="130" workbookViewId="0">
      <selection activeCell="B58" sqref="B58"/>
    </sheetView>
  </sheetViews>
  <sheetFormatPr defaultColWidth="8.88671875" defaultRowHeight="15.6" x14ac:dyDescent="0.3"/>
  <cols>
    <col min="1" max="1" width="6.33203125" style="28" bestFit="1" customWidth="1"/>
    <col min="2" max="2" width="53.44140625" style="21" bestFit="1" customWidth="1"/>
    <col min="3" max="3" width="10.88671875" style="1" bestFit="1" customWidth="1"/>
    <col min="4" max="4" width="10.5546875" style="22" bestFit="1" customWidth="1"/>
    <col min="5" max="5" width="11.88671875" style="22" bestFit="1" customWidth="1"/>
    <col min="6" max="7" width="8.88671875" style="15"/>
    <col min="8" max="16384" width="8.88671875" style="16"/>
  </cols>
  <sheetData>
    <row r="1" spans="1:7" s="13" customFormat="1" ht="36.75" customHeight="1" x14ac:dyDescent="0.3">
      <c r="A1" s="29" t="s">
        <v>62</v>
      </c>
      <c r="B1" s="30"/>
      <c r="C1" s="30"/>
      <c r="D1" s="30"/>
      <c r="E1" s="30"/>
      <c r="F1" s="12"/>
      <c r="G1" s="12"/>
    </row>
    <row r="2" spans="1:7" s="7" customFormat="1" ht="46.8" x14ac:dyDescent="0.3">
      <c r="A2" s="5" t="s">
        <v>0</v>
      </c>
      <c r="B2" s="6" t="s">
        <v>1</v>
      </c>
      <c r="C2" s="3" t="s">
        <v>2</v>
      </c>
      <c r="D2" s="4" t="s">
        <v>3</v>
      </c>
      <c r="E2" s="2" t="s">
        <v>4</v>
      </c>
      <c r="F2" s="3"/>
      <c r="G2" s="3"/>
    </row>
    <row r="3" spans="1:7" s="15" customFormat="1" x14ac:dyDescent="0.3">
      <c r="A3" s="28">
        <v>1</v>
      </c>
      <c r="B3" s="14" t="s">
        <v>16</v>
      </c>
      <c r="C3" s="1">
        <v>1</v>
      </c>
      <c r="D3" s="22">
        <v>3900</v>
      </c>
      <c r="E3" s="22">
        <f>C3*D3</f>
        <v>3900</v>
      </c>
    </row>
    <row r="4" spans="1:7" s="15" customFormat="1" x14ac:dyDescent="0.3">
      <c r="A4" s="28">
        <v>2</v>
      </c>
      <c r="B4" s="14" t="s">
        <v>14</v>
      </c>
      <c r="C4" s="1">
        <v>1</v>
      </c>
      <c r="D4" s="22">
        <v>8111</v>
      </c>
      <c r="E4" s="22">
        <f t="shared" ref="E4:E43" si="0">C4*D4</f>
        <v>8111</v>
      </c>
    </row>
    <row r="5" spans="1:7" s="15" customFormat="1" x14ac:dyDescent="0.3">
      <c r="A5" s="28">
        <v>3</v>
      </c>
      <c r="B5" s="14" t="s">
        <v>10</v>
      </c>
      <c r="C5" s="1">
        <v>1</v>
      </c>
      <c r="D5" s="22">
        <v>12350</v>
      </c>
      <c r="E5" s="22">
        <f t="shared" si="0"/>
        <v>12350</v>
      </c>
    </row>
    <row r="6" spans="1:7" s="15" customFormat="1" x14ac:dyDescent="0.3">
      <c r="A6" s="28">
        <v>4</v>
      </c>
      <c r="B6" s="14" t="s">
        <v>30</v>
      </c>
      <c r="C6" s="1">
        <v>1</v>
      </c>
      <c r="D6" s="22">
        <v>3624</v>
      </c>
      <c r="E6" s="22">
        <f t="shared" si="0"/>
        <v>3624</v>
      </c>
    </row>
    <row r="7" spans="1:7" s="15" customFormat="1" ht="31.2" x14ac:dyDescent="0.3">
      <c r="A7" s="28">
        <v>5</v>
      </c>
      <c r="B7" s="14" t="s">
        <v>15</v>
      </c>
      <c r="C7" s="1">
        <v>1</v>
      </c>
      <c r="D7" s="22">
        <v>1875</v>
      </c>
      <c r="E7" s="22">
        <f t="shared" si="0"/>
        <v>1875</v>
      </c>
    </row>
    <row r="8" spans="1:7" x14ac:dyDescent="0.3">
      <c r="A8" s="28">
        <v>6</v>
      </c>
      <c r="B8" s="14" t="s">
        <v>9</v>
      </c>
      <c r="C8" s="1">
        <v>1</v>
      </c>
      <c r="D8" s="22">
        <v>2340</v>
      </c>
      <c r="E8" s="22">
        <f t="shared" si="0"/>
        <v>2340</v>
      </c>
    </row>
    <row r="9" spans="1:7" ht="31.2" x14ac:dyDescent="0.3">
      <c r="A9" s="28">
        <v>7</v>
      </c>
      <c r="B9" s="14" t="s">
        <v>39</v>
      </c>
      <c r="C9" s="1">
        <v>1</v>
      </c>
      <c r="D9" s="22">
        <v>1299</v>
      </c>
      <c r="E9" s="22">
        <f t="shared" si="0"/>
        <v>1299</v>
      </c>
    </row>
    <row r="10" spans="1:7" x14ac:dyDescent="0.3">
      <c r="A10" s="28">
        <v>8</v>
      </c>
      <c r="B10" s="14" t="s">
        <v>40</v>
      </c>
      <c r="C10" s="1">
        <v>1</v>
      </c>
      <c r="D10" s="22">
        <v>570</v>
      </c>
      <c r="E10" s="22">
        <f t="shared" si="0"/>
        <v>570</v>
      </c>
    </row>
    <row r="11" spans="1:7" ht="62.4" x14ac:dyDescent="0.3">
      <c r="A11" s="28">
        <v>9</v>
      </c>
      <c r="B11" s="14" t="s">
        <v>41</v>
      </c>
      <c r="C11" s="1">
        <v>1</v>
      </c>
      <c r="D11" s="22">
        <v>3499</v>
      </c>
      <c r="E11" s="22">
        <f t="shared" si="0"/>
        <v>3499</v>
      </c>
    </row>
    <row r="12" spans="1:7" x14ac:dyDescent="0.3">
      <c r="A12" s="28">
        <v>10</v>
      </c>
      <c r="B12" s="14" t="s">
        <v>8</v>
      </c>
      <c r="C12" s="1">
        <v>1</v>
      </c>
      <c r="D12" s="22">
        <v>2440</v>
      </c>
      <c r="E12" s="22">
        <f t="shared" si="0"/>
        <v>2440</v>
      </c>
    </row>
    <row r="13" spans="1:7" ht="46.8" x14ac:dyDescent="0.3">
      <c r="A13" s="28">
        <v>11</v>
      </c>
      <c r="B13" s="14" t="s">
        <v>53</v>
      </c>
      <c r="C13" s="1">
        <v>1</v>
      </c>
      <c r="D13" s="22">
        <v>12100</v>
      </c>
      <c r="E13" s="22">
        <f t="shared" si="0"/>
        <v>12100</v>
      </c>
    </row>
    <row r="14" spans="1:7" ht="46.8" x14ac:dyDescent="0.3">
      <c r="A14" s="28">
        <v>12</v>
      </c>
      <c r="B14" s="14" t="s">
        <v>21</v>
      </c>
      <c r="C14" s="1">
        <v>1</v>
      </c>
      <c r="D14" s="22">
        <v>4700</v>
      </c>
      <c r="E14" s="22">
        <f t="shared" si="0"/>
        <v>4700</v>
      </c>
    </row>
    <row r="15" spans="1:7" x14ac:dyDescent="0.3">
      <c r="A15" s="28">
        <v>13</v>
      </c>
      <c r="B15" s="14" t="s">
        <v>55</v>
      </c>
      <c r="C15" s="1">
        <v>1</v>
      </c>
      <c r="D15" s="22">
        <v>160</v>
      </c>
      <c r="E15" s="22">
        <f t="shared" si="0"/>
        <v>160</v>
      </c>
    </row>
    <row r="16" spans="1:7" x14ac:dyDescent="0.3">
      <c r="A16" s="28">
        <v>14</v>
      </c>
      <c r="B16" s="14" t="s">
        <v>17</v>
      </c>
      <c r="C16" s="1">
        <v>1</v>
      </c>
      <c r="D16" s="22">
        <v>1650</v>
      </c>
      <c r="E16" s="22">
        <f t="shared" si="0"/>
        <v>1650</v>
      </c>
    </row>
    <row r="17" spans="1:5" ht="31.2" x14ac:dyDescent="0.3">
      <c r="A17" s="28">
        <v>15</v>
      </c>
      <c r="B17" s="14" t="s">
        <v>5</v>
      </c>
      <c r="C17" s="1">
        <v>1</v>
      </c>
      <c r="D17" s="22">
        <v>1686</v>
      </c>
      <c r="E17" s="22">
        <f t="shared" si="0"/>
        <v>1686</v>
      </c>
    </row>
    <row r="18" spans="1:5" ht="31.2" x14ac:dyDescent="0.3">
      <c r="A18" s="28">
        <v>16</v>
      </c>
      <c r="B18" s="14" t="s">
        <v>52</v>
      </c>
      <c r="C18" s="1">
        <v>1</v>
      </c>
      <c r="D18" s="22">
        <v>284.14999999999998</v>
      </c>
      <c r="E18" s="22">
        <f t="shared" si="0"/>
        <v>284.14999999999998</v>
      </c>
    </row>
    <row r="19" spans="1:5" ht="31.2" x14ac:dyDescent="0.3">
      <c r="A19" s="28">
        <v>17</v>
      </c>
      <c r="B19" s="14" t="s">
        <v>6</v>
      </c>
      <c r="C19" s="1">
        <v>1</v>
      </c>
      <c r="D19" s="22">
        <v>401</v>
      </c>
      <c r="E19" s="22">
        <f t="shared" si="0"/>
        <v>401</v>
      </c>
    </row>
    <row r="20" spans="1:5" x14ac:dyDescent="0.3">
      <c r="A20" s="28">
        <v>18</v>
      </c>
      <c r="B20" s="14" t="s">
        <v>18</v>
      </c>
      <c r="C20" s="1">
        <v>1</v>
      </c>
      <c r="D20" s="22">
        <v>383.5</v>
      </c>
      <c r="E20" s="22">
        <f t="shared" si="0"/>
        <v>383.5</v>
      </c>
    </row>
    <row r="21" spans="1:5" x14ac:dyDescent="0.3">
      <c r="A21" s="28">
        <v>19</v>
      </c>
      <c r="B21" s="14" t="s">
        <v>19</v>
      </c>
      <c r="C21" s="1">
        <v>1</v>
      </c>
      <c r="D21" s="22">
        <v>400</v>
      </c>
      <c r="E21" s="22">
        <f t="shared" si="0"/>
        <v>400</v>
      </c>
    </row>
    <row r="22" spans="1:5" ht="31.2" x14ac:dyDescent="0.3">
      <c r="A22" s="28">
        <v>20</v>
      </c>
      <c r="B22" s="14" t="s">
        <v>20</v>
      </c>
      <c r="C22" s="1">
        <v>1</v>
      </c>
      <c r="D22" s="22">
        <v>505</v>
      </c>
      <c r="E22" s="22">
        <f t="shared" si="0"/>
        <v>505</v>
      </c>
    </row>
    <row r="23" spans="1:5" x14ac:dyDescent="0.3">
      <c r="A23" s="28">
        <v>21</v>
      </c>
      <c r="B23" s="14" t="s">
        <v>23</v>
      </c>
      <c r="C23" s="1">
        <v>1</v>
      </c>
      <c r="D23" s="22">
        <v>639</v>
      </c>
      <c r="E23" s="22">
        <f t="shared" si="0"/>
        <v>639</v>
      </c>
    </row>
    <row r="24" spans="1:5" x14ac:dyDescent="0.3">
      <c r="A24" s="28">
        <v>22</v>
      </c>
      <c r="B24" s="14" t="s">
        <v>22</v>
      </c>
      <c r="C24" s="1">
        <v>3</v>
      </c>
      <c r="D24" s="22">
        <v>229</v>
      </c>
      <c r="E24" s="22">
        <f t="shared" si="0"/>
        <v>687</v>
      </c>
    </row>
    <row r="25" spans="1:5" x14ac:dyDescent="0.3">
      <c r="A25" s="28">
        <v>23</v>
      </c>
      <c r="B25" s="14" t="s">
        <v>7</v>
      </c>
      <c r="C25" s="1">
        <v>1</v>
      </c>
      <c r="D25" s="22">
        <v>950</v>
      </c>
      <c r="E25" s="22">
        <f t="shared" si="0"/>
        <v>950</v>
      </c>
    </row>
    <row r="26" spans="1:5" ht="46.8" x14ac:dyDescent="0.3">
      <c r="A26" s="28">
        <v>24</v>
      </c>
      <c r="B26" s="14" t="s">
        <v>11</v>
      </c>
      <c r="C26" s="1">
        <v>1</v>
      </c>
      <c r="D26" s="22">
        <v>957</v>
      </c>
      <c r="E26" s="22">
        <f t="shared" si="0"/>
        <v>957</v>
      </c>
    </row>
    <row r="27" spans="1:5" ht="46.8" x14ac:dyDescent="0.3">
      <c r="A27" s="28">
        <v>25</v>
      </c>
      <c r="B27" s="14" t="s">
        <v>12</v>
      </c>
      <c r="C27" s="1">
        <v>1</v>
      </c>
      <c r="D27" s="22">
        <v>759</v>
      </c>
      <c r="E27" s="22">
        <f t="shared" si="0"/>
        <v>759</v>
      </c>
    </row>
    <row r="28" spans="1:5" ht="31.2" x14ac:dyDescent="0.3">
      <c r="A28" s="28">
        <v>26</v>
      </c>
      <c r="B28" s="14" t="s">
        <v>24</v>
      </c>
      <c r="C28" s="1">
        <v>3</v>
      </c>
      <c r="D28" s="22">
        <v>116</v>
      </c>
      <c r="E28" s="22">
        <f t="shared" si="0"/>
        <v>348</v>
      </c>
    </row>
    <row r="29" spans="1:5" x14ac:dyDescent="0.3">
      <c r="A29" s="28">
        <v>27</v>
      </c>
      <c r="B29" s="14" t="s">
        <v>33</v>
      </c>
      <c r="C29" s="1">
        <v>10</v>
      </c>
      <c r="D29" s="22">
        <v>155.15</v>
      </c>
      <c r="E29" s="22">
        <f t="shared" si="0"/>
        <v>1551.5</v>
      </c>
    </row>
    <row r="30" spans="1:5" x14ac:dyDescent="0.3">
      <c r="A30" s="28">
        <v>28</v>
      </c>
      <c r="B30" s="14" t="s">
        <v>32</v>
      </c>
      <c r="C30" s="1">
        <v>6</v>
      </c>
      <c r="D30" s="22">
        <v>85</v>
      </c>
      <c r="E30" s="22">
        <f t="shared" si="0"/>
        <v>510</v>
      </c>
    </row>
    <row r="31" spans="1:5" ht="31.2" x14ac:dyDescent="0.3">
      <c r="A31" s="28">
        <v>29</v>
      </c>
      <c r="B31" s="14" t="s">
        <v>13</v>
      </c>
      <c r="C31" s="1">
        <v>10</v>
      </c>
      <c r="D31" s="22">
        <v>125</v>
      </c>
      <c r="E31" s="22">
        <f t="shared" si="0"/>
        <v>1250</v>
      </c>
    </row>
    <row r="32" spans="1:5" x14ac:dyDescent="0.3">
      <c r="A32" s="28">
        <v>30</v>
      </c>
      <c r="B32" s="14" t="s">
        <v>25</v>
      </c>
      <c r="C32" s="1">
        <v>5</v>
      </c>
      <c r="D32" s="22">
        <v>130</v>
      </c>
      <c r="E32" s="22">
        <f t="shared" si="0"/>
        <v>650</v>
      </c>
    </row>
    <row r="33" spans="1:5" x14ac:dyDescent="0.3">
      <c r="A33" s="28">
        <v>31</v>
      </c>
      <c r="B33" s="14" t="s">
        <v>31</v>
      </c>
      <c r="C33" s="1">
        <v>5</v>
      </c>
      <c r="D33" s="22">
        <v>85</v>
      </c>
      <c r="E33" s="22">
        <f t="shared" si="0"/>
        <v>425</v>
      </c>
    </row>
    <row r="34" spans="1:5" x14ac:dyDescent="0.3">
      <c r="A34" s="28">
        <v>32</v>
      </c>
      <c r="B34" s="14" t="s">
        <v>26</v>
      </c>
      <c r="C34" s="1">
        <v>10</v>
      </c>
      <c r="D34" s="22">
        <v>262</v>
      </c>
      <c r="E34" s="22">
        <f t="shared" si="0"/>
        <v>2620</v>
      </c>
    </row>
    <row r="35" spans="1:5" x14ac:dyDescent="0.3">
      <c r="A35" s="28">
        <v>33</v>
      </c>
      <c r="B35" s="14" t="s">
        <v>27</v>
      </c>
      <c r="C35" s="1">
        <v>2</v>
      </c>
      <c r="D35" s="22">
        <v>97.75</v>
      </c>
      <c r="E35" s="22">
        <f t="shared" si="0"/>
        <v>195.5</v>
      </c>
    </row>
    <row r="36" spans="1:5" x14ac:dyDescent="0.3">
      <c r="A36" s="28">
        <v>34</v>
      </c>
      <c r="B36" s="14" t="s">
        <v>28</v>
      </c>
      <c r="C36" s="1">
        <v>1</v>
      </c>
      <c r="D36" s="22">
        <v>125</v>
      </c>
      <c r="E36" s="22">
        <f t="shared" si="0"/>
        <v>125</v>
      </c>
    </row>
    <row r="37" spans="1:5" ht="31.2" x14ac:dyDescent="0.3">
      <c r="A37" s="28">
        <v>35</v>
      </c>
      <c r="B37" s="14" t="s">
        <v>45</v>
      </c>
      <c r="C37" s="1">
        <v>2</v>
      </c>
      <c r="D37" s="22">
        <v>69.900000000000006</v>
      </c>
      <c r="E37" s="22">
        <f t="shared" si="0"/>
        <v>139.80000000000001</v>
      </c>
    </row>
    <row r="38" spans="1:5" ht="31.2" x14ac:dyDescent="0.3">
      <c r="A38" s="28">
        <v>36</v>
      </c>
      <c r="B38" s="14" t="s">
        <v>29</v>
      </c>
      <c r="C38" s="1">
        <v>3</v>
      </c>
      <c r="D38" s="22">
        <v>450</v>
      </c>
      <c r="E38" s="22">
        <f t="shared" si="0"/>
        <v>1350</v>
      </c>
    </row>
    <row r="39" spans="1:5" ht="31.2" x14ac:dyDescent="0.3">
      <c r="A39" s="28">
        <v>37</v>
      </c>
      <c r="B39" s="14" t="s">
        <v>47</v>
      </c>
      <c r="C39" s="1">
        <v>1</v>
      </c>
      <c r="D39" s="22">
        <v>510</v>
      </c>
      <c r="E39" s="22">
        <f t="shared" si="0"/>
        <v>510</v>
      </c>
    </row>
    <row r="40" spans="1:5" x14ac:dyDescent="0.3">
      <c r="A40" s="28">
        <v>38</v>
      </c>
      <c r="B40" s="14" t="s">
        <v>48</v>
      </c>
      <c r="C40" s="1">
        <v>1</v>
      </c>
      <c r="D40" s="22">
        <v>292</v>
      </c>
      <c r="E40" s="22">
        <f t="shared" si="0"/>
        <v>292</v>
      </c>
    </row>
    <row r="41" spans="1:5" x14ac:dyDescent="0.3">
      <c r="A41" s="28">
        <v>39</v>
      </c>
      <c r="B41" s="14" t="s">
        <v>49</v>
      </c>
      <c r="C41" s="1">
        <v>1</v>
      </c>
      <c r="D41" s="22">
        <v>680</v>
      </c>
      <c r="E41" s="22">
        <f t="shared" si="0"/>
        <v>680</v>
      </c>
    </row>
    <row r="42" spans="1:5" x14ac:dyDescent="0.3">
      <c r="A42" s="28">
        <v>40</v>
      </c>
      <c r="B42" s="14" t="s">
        <v>50</v>
      </c>
      <c r="C42" s="1">
        <v>1</v>
      </c>
      <c r="D42" s="22">
        <v>680</v>
      </c>
      <c r="E42" s="22">
        <f t="shared" si="0"/>
        <v>680</v>
      </c>
    </row>
    <row r="43" spans="1:5" x14ac:dyDescent="0.3">
      <c r="A43" s="28">
        <v>41</v>
      </c>
      <c r="B43" s="14" t="s">
        <v>54</v>
      </c>
      <c r="C43" s="1">
        <v>1</v>
      </c>
      <c r="D43" s="22">
        <v>855</v>
      </c>
      <c r="E43" s="22">
        <f t="shared" si="0"/>
        <v>855</v>
      </c>
    </row>
    <row r="44" spans="1:5" x14ac:dyDescent="0.3">
      <c r="B44" s="17" t="s">
        <v>51</v>
      </c>
      <c r="C44" s="9"/>
      <c r="D44" s="23"/>
      <c r="E44" s="24">
        <f>SUM(E3:E43)</f>
        <v>78451.45</v>
      </c>
    </row>
    <row r="45" spans="1:5" s="15" customFormat="1" x14ac:dyDescent="0.3">
      <c r="A45" s="28"/>
      <c r="B45" s="31" t="s">
        <v>61</v>
      </c>
      <c r="C45" s="32"/>
      <c r="D45" s="32"/>
      <c r="E45" s="33"/>
    </row>
    <row r="46" spans="1:5" s="15" customFormat="1" x14ac:dyDescent="0.3">
      <c r="A46" s="28">
        <v>1</v>
      </c>
      <c r="B46" s="14" t="s">
        <v>34</v>
      </c>
      <c r="C46" s="1">
        <v>2</v>
      </c>
      <c r="D46" s="22">
        <v>1311</v>
      </c>
      <c r="E46" s="22">
        <f>C46*D46</f>
        <v>2622</v>
      </c>
    </row>
    <row r="47" spans="1:5" s="15" customFormat="1" x14ac:dyDescent="0.3">
      <c r="A47" s="28">
        <v>2</v>
      </c>
      <c r="B47" s="14" t="s">
        <v>42</v>
      </c>
      <c r="C47" s="1">
        <v>5</v>
      </c>
      <c r="D47" s="22">
        <v>465</v>
      </c>
      <c r="E47" s="22">
        <f t="shared" ref="E47:E53" si="1">C47*D47</f>
        <v>2325</v>
      </c>
    </row>
    <row r="48" spans="1:5" s="15" customFormat="1" x14ac:dyDescent="0.3">
      <c r="A48" s="28">
        <v>3</v>
      </c>
      <c r="B48" s="14" t="s">
        <v>37</v>
      </c>
      <c r="C48" s="1">
        <v>1</v>
      </c>
      <c r="D48" s="22">
        <v>1328</v>
      </c>
      <c r="E48" s="22">
        <f t="shared" si="1"/>
        <v>1328</v>
      </c>
    </row>
    <row r="49" spans="1:5" s="15" customFormat="1" x14ac:dyDescent="0.3">
      <c r="A49" s="28">
        <v>4</v>
      </c>
      <c r="B49" s="14" t="s">
        <v>43</v>
      </c>
      <c r="C49" s="1">
        <v>1</v>
      </c>
      <c r="D49" s="22">
        <v>1900</v>
      </c>
      <c r="E49" s="22">
        <f t="shared" si="1"/>
        <v>1900</v>
      </c>
    </row>
    <row r="50" spans="1:5" s="15" customFormat="1" x14ac:dyDescent="0.3">
      <c r="A50" s="28">
        <v>5</v>
      </c>
      <c r="B50" s="14" t="s">
        <v>44</v>
      </c>
      <c r="C50" s="1">
        <v>4</v>
      </c>
      <c r="D50" s="22">
        <v>550</v>
      </c>
      <c r="E50" s="22">
        <f t="shared" si="1"/>
        <v>2200</v>
      </c>
    </row>
    <row r="51" spans="1:5" s="15" customFormat="1" x14ac:dyDescent="0.3">
      <c r="A51" s="28">
        <v>6</v>
      </c>
      <c r="B51" s="14" t="s">
        <v>46</v>
      </c>
      <c r="C51" s="1">
        <v>3</v>
      </c>
      <c r="D51" s="22">
        <v>235</v>
      </c>
      <c r="E51" s="22">
        <f t="shared" si="1"/>
        <v>705</v>
      </c>
    </row>
    <row r="52" spans="1:5" s="15" customFormat="1" ht="31.2" x14ac:dyDescent="0.3">
      <c r="A52" s="28">
        <v>7</v>
      </c>
      <c r="B52" s="14" t="s">
        <v>35</v>
      </c>
      <c r="C52" s="1">
        <v>1</v>
      </c>
      <c r="D52" s="22">
        <v>21999</v>
      </c>
      <c r="E52" s="22">
        <f t="shared" si="1"/>
        <v>21999</v>
      </c>
    </row>
    <row r="53" spans="1:5" s="15" customFormat="1" x14ac:dyDescent="0.3">
      <c r="A53" s="28">
        <v>8</v>
      </c>
      <c r="B53" s="14" t="s">
        <v>36</v>
      </c>
      <c r="C53" s="1">
        <v>1</v>
      </c>
      <c r="D53" s="22">
        <v>6965</v>
      </c>
      <c r="E53" s="22">
        <f t="shared" si="1"/>
        <v>6965</v>
      </c>
    </row>
    <row r="54" spans="1:5" x14ac:dyDescent="0.3">
      <c r="B54" s="18" t="s">
        <v>51</v>
      </c>
      <c r="C54" s="8"/>
      <c r="D54" s="25"/>
      <c r="E54" s="26">
        <f>SUM(E46:E53)</f>
        <v>40044</v>
      </c>
    </row>
    <row r="55" spans="1:5" x14ac:dyDescent="0.3">
      <c r="B55" s="18" t="s">
        <v>59</v>
      </c>
      <c r="C55" s="8"/>
      <c r="D55" s="25"/>
      <c r="E55" s="26">
        <f>E54+E44</f>
        <v>118495.45</v>
      </c>
    </row>
    <row r="56" spans="1:5" x14ac:dyDescent="0.3">
      <c r="B56" s="34" t="s">
        <v>57</v>
      </c>
      <c r="C56" s="35"/>
      <c r="D56" s="35"/>
      <c r="E56" s="36"/>
    </row>
    <row r="57" spans="1:5" s="15" customFormat="1" x14ac:dyDescent="0.3">
      <c r="A57" s="28">
        <v>1</v>
      </c>
      <c r="B57" s="19" t="s">
        <v>58</v>
      </c>
      <c r="C57" s="10">
        <v>0.1</v>
      </c>
      <c r="D57" s="22"/>
      <c r="E57" s="22">
        <f>E55*C57</f>
        <v>11849.545</v>
      </c>
    </row>
    <row r="58" spans="1:5" s="15" customFormat="1" x14ac:dyDescent="0.3">
      <c r="A58" s="28">
        <v>2</v>
      </c>
      <c r="B58" s="19" t="s">
        <v>56</v>
      </c>
      <c r="C58" s="10">
        <v>0.2</v>
      </c>
      <c r="D58" s="22"/>
      <c r="E58" s="22">
        <f>E55*C58</f>
        <v>23699.09</v>
      </c>
    </row>
    <row r="59" spans="1:5" x14ac:dyDescent="0.3">
      <c r="B59" s="18" t="s">
        <v>38</v>
      </c>
      <c r="C59" s="8"/>
      <c r="D59" s="25"/>
      <c r="E59" s="26">
        <f>SUM(E57:E58)</f>
        <v>35548.635000000002</v>
      </c>
    </row>
    <row r="61" spans="1:5" x14ac:dyDescent="0.3">
      <c r="B61" s="20" t="s">
        <v>60</v>
      </c>
      <c r="C61" s="11"/>
      <c r="D61" s="27"/>
      <c r="E61" s="27">
        <f>E55+E59</f>
        <v>154044.08499999999</v>
      </c>
    </row>
  </sheetData>
  <mergeCells count="3">
    <mergeCell ref="A1:E1"/>
    <mergeCell ref="B45:E45"/>
    <mergeCell ref="B56:E56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Кошторис медкабінету</vt:lpstr>
      <vt:lpstr>'Кошторис медкабінету'!Область_печати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Лебідь</dc:creator>
  <cp:lastModifiedBy>Лариса Лебідь</cp:lastModifiedBy>
  <cp:lastPrinted>2021-05-26T11:07:43Z</cp:lastPrinted>
  <dcterms:created xsi:type="dcterms:W3CDTF">2021-05-26T08:07:48Z</dcterms:created>
  <dcterms:modified xsi:type="dcterms:W3CDTF">2021-05-31T09:51:15Z</dcterms:modified>
</cp:coreProperties>
</file>